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6" i="1"/>
  <c r="G6" i="1"/>
  <c r="H6" i="1"/>
  <c r="I6" i="1"/>
  <c r="J6" i="1"/>
  <c r="K6" i="1"/>
  <c r="L6" i="1"/>
  <c r="M6" i="1"/>
  <c r="N6" i="1"/>
  <c r="D6" i="1"/>
</calcChain>
</file>

<file path=xl/sharedStrings.xml><?xml version="1.0" encoding="utf-8"?>
<sst xmlns="http://schemas.openxmlformats.org/spreadsheetml/2006/main" count="35" uniqueCount="29">
  <si>
    <t>Heavy Crude</t>
  </si>
  <si>
    <t>Light Ends wt%</t>
  </si>
  <si>
    <t>Ethane</t>
  </si>
  <si>
    <t>Propane</t>
  </si>
  <si>
    <t>i-Butane</t>
  </si>
  <si>
    <t>n-Butane</t>
  </si>
  <si>
    <t>i-Pentane</t>
  </si>
  <si>
    <t>n-Pentane</t>
  </si>
  <si>
    <t>Whole Crude</t>
  </si>
  <si>
    <t>Cut 1</t>
  </si>
  <si>
    <t>Cut 2</t>
  </si>
  <si>
    <t>Cut 3</t>
  </si>
  <si>
    <t>Cut 4</t>
  </si>
  <si>
    <t>Cut 5</t>
  </si>
  <si>
    <t>Cut 6</t>
  </si>
  <si>
    <t>Cut 7</t>
  </si>
  <si>
    <t>Cut 8</t>
  </si>
  <si>
    <t>Cut 9</t>
  </si>
  <si>
    <t>Cut 10</t>
  </si>
  <si>
    <t>Cut 11</t>
  </si>
  <si>
    <t>Cut 12</t>
  </si>
  <si>
    <t xml:space="preserve">Initial Temperature: (F) </t>
  </si>
  <si>
    <t>IBP</t>
  </si>
  <si>
    <t xml:space="preserve">Final Temperature: (F) </t>
  </si>
  <si>
    <t>FBP</t>
  </si>
  <si>
    <t>CutYieldByWt (%)</t>
  </si>
  <si>
    <t>StdLiquidDensity (lb/ft3)</t>
  </si>
  <si>
    <t>SulfurByWt (%)</t>
  </si>
  <si>
    <t>By wt%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</si>
</sst>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abSelected="1" workbookViewId="0">
      <selection activeCell="O10" sqref="O10"/>
    </sheetView>
  </sheetViews>
  <sheetFormatPr defaultRowHeight="15" x14ac:dyDescent="0.25"/>
  <cols>
    <col min="1" max="1" width="23.28515625" bestFit="1" customWidth="1"/>
    <col min="2" max="2" width="12.5703125" bestFit="1" customWidth="1"/>
    <col min="3" max="11" width="6" bestFit="1" customWidth="1"/>
    <col min="12" max="14" width="6.42578125" bestFit="1" customWidth="1"/>
    <col min="16" max="16" width="22.42578125" bestFit="1" customWidth="1"/>
    <col min="17" max="17" width="12.5703125" bestFit="1" customWidth="1"/>
  </cols>
  <sheetData>
    <row r="1" spans="1:17" x14ac:dyDescent="0.25">
      <c r="A1" t="s">
        <v>0</v>
      </c>
      <c r="P1" t="s">
        <v>28</v>
      </c>
      <c r="Q1" t="s">
        <v>8</v>
      </c>
    </row>
    <row r="2" spans="1:17" x14ac:dyDescent="0.25">
      <c r="B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  <c r="K2" t="s">
        <v>17</v>
      </c>
      <c r="L2" t="s">
        <v>18</v>
      </c>
      <c r="M2" t="s">
        <v>19</v>
      </c>
      <c r="N2" t="s">
        <v>20</v>
      </c>
      <c r="P2" t="s">
        <v>21</v>
      </c>
      <c r="Q2" t="s">
        <v>22</v>
      </c>
    </row>
    <row r="3" spans="1:17" x14ac:dyDescent="0.25">
      <c r="A3" t="s">
        <v>21</v>
      </c>
      <c r="B3" t="s">
        <v>22</v>
      </c>
      <c r="C3" t="s">
        <v>22</v>
      </c>
      <c r="D3">
        <v>27</v>
      </c>
      <c r="E3">
        <v>154</v>
      </c>
      <c r="F3">
        <v>255</v>
      </c>
      <c r="G3">
        <v>400</v>
      </c>
      <c r="H3">
        <v>523</v>
      </c>
      <c r="I3">
        <v>645</v>
      </c>
      <c r="J3">
        <v>770</v>
      </c>
      <c r="K3">
        <v>902</v>
      </c>
      <c r="L3">
        <v>1044</v>
      </c>
      <c r="M3">
        <v>1198</v>
      </c>
      <c r="N3">
        <v>1381</v>
      </c>
      <c r="P3" t="s">
        <v>23</v>
      </c>
      <c r="Q3" t="s">
        <v>24</v>
      </c>
    </row>
    <row r="4" spans="1:17" x14ac:dyDescent="0.25">
      <c r="A4" t="s">
        <v>23</v>
      </c>
      <c r="B4" t="s">
        <v>24</v>
      </c>
      <c r="C4">
        <v>27</v>
      </c>
      <c r="D4">
        <v>154</v>
      </c>
      <c r="E4">
        <v>255</v>
      </c>
      <c r="F4">
        <v>400</v>
      </c>
      <c r="G4">
        <v>523</v>
      </c>
      <c r="H4">
        <v>645</v>
      </c>
      <c r="I4">
        <v>770</v>
      </c>
      <c r="J4">
        <v>902</v>
      </c>
      <c r="K4">
        <v>1044</v>
      </c>
      <c r="L4">
        <v>1198</v>
      </c>
      <c r="M4">
        <v>1381</v>
      </c>
      <c r="N4">
        <v>1500</v>
      </c>
      <c r="P4">
        <v>0</v>
      </c>
      <c r="Q4">
        <v>27</v>
      </c>
    </row>
    <row r="5" spans="1:17" x14ac:dyDescent="0.25">
      <c r="A5" t="s">
        <v>25</v>
      </c>
      <c r="B5">
        <v>100</v>
      </c>
      <c r="C5">
        <v>0</v>
      </c>
      <c r="D5">
        <v>5</v>
      </c>
      <c r="E5">
        <v>10</v>
      </c>
      <c r="F5">
        <v>20</v>
      </c>
      <c r="G5">
        <v>30</v>
      </c>
      <c r="H5">
        <v>40</v>
      </c>
      <c r="I5">
        <v>50</v>
      </c>
      <c r="J5">
        <v>60</v>
      </c>
      <c r="K5">
        <v>70</v>
      </c>
      <c r="L5">
        <v>80</v>
      </c>
      <c r="M5">
        <v>90</v>
      </c>
      <c r="N5">
        <v>95</v>
      </c>
      <c r="P5">
        <v>5</v>
      </c>
      <c r="Q5">
        <v>154</v>
      </c>
    </row>
    <row r="6" spans="1:17" x14ac:dyDescent="0.25">
      <c r="C6">
        <v>0</v>
      </c>
      <c r="D6">
        <f>D5-C5</f>
        <v>5</v>
      </c>
      <c r="E6">
        <f t="shared" ref="E6:N6" si="0">E5-D5</f>
        <v>5</v>
      </c>
      <c r="F6">
        <f t="shared" si="0"/>
        <v>10</v>
      </c>
      <c r="G6">
        <f t="shared" si="0"/>
        <v>10</v>
      </c>
      <c r="H6">
        <f t="shared" si="0"/>
        <v>10</v>
      </c>
      <c r="I6">
        <f t="shared" si="0"/>
        <v>10</v>
      </c>
      <c r="J6">
        <f t="shared" si="0"/>
        <v>10</v>
      </c>
      <c r="K6">
        <f t="shared" si="0"/>
        <v>10</v>
      </c>
      <c r="L6">
        <f t="shared" si="0"/>
        <v>10</v>
      </c>
      <c r="M6">
        <f t="shared" si="0"/>
        <v>10</v>
      </c>
      <c r="N6">
        <f t="shared" si="0"/>
        <v>5</v>
      </c>
      <c r="P6">
        <v>10</v>
      </c>
      <c r="Q6">
        <v>255</v>
      </c>
    </row>
    <row r="7" spans="1:17" x14ac:dyDescent="0.25">
      <c r="A7" t="s">
        <v>26</v>
      </c>
      <c r="B7">
        <v>55.2</v>
      </c>
      <c r="C7">
        <v>42.92</v>
      </c>
      <c r="D7">
        <v>45.75</v>
      </c>
      <c r="E7">
        <v>49.44</v>
      </c>
      <c r="F7">
        <v>52.23</v>
      </c>
      <c r="G7">
        <v>54.49</v>
      </c>
      <c r="H7">
        <v>56.62</v>
      </c>
      <c r="I7">
        <v>58.77</v>
      </c>
      <c r="J7">
        <v>61.09</v>
      </c>
      <c r="K7">
        <v>63.61</v>
      </c>
      <c r="L7">
        <v>66.63</v>
      </c>
      <c r="M7">
        <v>68.709999999999994</v>
      </c>
      <c r="N7">
        <v>73.099999999999994</v>
      </c>
      <c r="P7">
        <v>20</v>
      </c>
      <c r="Q7">
        <v>400</v>
      </c>
    </row>
    <row r="8" spans="1:17" x14ac:dyDescent="0.25">
      <c r="A8" t="s">
        <v>27</v>
      </c>
      <c r="B8">
        <v>2.8</v>
      </c>
      <c r="C8">
        <v>5.0000000000000001E-3</v>
      </c>
      <c r="D8">
        <v>4.1000000000000002E-2</v>
      </c>
      <c r="E8">
        <v>0.34100000000000003</v>
      </c>
      <c r="F8">
        <v>1.0760000000000001</v>
      </c>
      <c r="G8">
        <v>1.8979999999999999</v>
      </c>
      <c r="H8">
        <v>2.5569999999999999</v>
      </c>
      <c r="I8">
        <v>3.1850000000000001</v>
      </c>
      <c r="J8">
        <v>3.9159999999999999</v>
      </c>
      <c r="K8">
        <v>4.8259999999999996</v>
      </c>
      <c r="L8">
        <v>5.99</v>
      </c>
      <c r="M8">
        <v>6.7750000000000004</v>
      </c>
      <c r="N8">
        <v>8.4320000000000004</v>
      </c>
      <c r="P8">
        <v>30</v>
      </c>
      <c r="Q8">
        <v>523</v>
      </c>
    </row>
    <row r="9" spans="1:17" x14ac:dyDescent="0.25">
      <c r="P9">
        <v>40</v>
      </c>
      <c r="Q9">
        <v>645</v>
      </c>
    </row>
    <row r="10" spans="1:17" x14ac:dyDescent="0.25">
      <c r="P10">
        <v>50</v>
      </c>
      <c r="Q10">
        <v>770</v>
      </c>
    </row>
    <row r="11" spans="1:17" x14ac:dyDescent="0.25">
      <c r="A11" t="s">
        <v>1</v>
      </c>
      <c r="P11">
        <v>60</v>
      </c>
      <c r="Q11">
        <v>902</v>
      </c>
    </row>
    <row r="12" spans="1:17" x14ac:dyDescent="0.25">
      <c r="P12">
        <v>70</v>
      </c>
      <c r="Q12">
        <v>1044</v>
      </c>
    </row>
    <row r="13" spans="1:17" x14ac:dyDescent="0.25">
      <c r="A13" t="s">
        <v>2</v>
      </c>
      <c r="B13">
        <v>3.9E-2</v>
      </c>
      <c r="P13">
        <v>80</v>
      </c>
      <c r="Q13">
        <v>1198</v>
      </c>
    </row>
    <row r="14" spans="1:17" x14ac:dyDescent="0.25">
      <c r="A14" t="s">
        <v>3</v>
      </c>
      <c r="B14">
        <v>0.28399999999999997</v>
      </c>
      <c r="P14">
        <v>90</v>
      </c>
      <c r="Q14">
        <v>1381</v>
      </c>
    </row>
    <row r="15" spans="1:17" x14ac:dyDescent="0.25">
      <c r="A15" t="s">
        <v>4</v>
      </c>
      <c r="B15">
        <v>0.216</v>
      </c>
      <c r="P15">
        <v>95</v>
      </c>
      <c r="Q15">
        <v>1500</v>
      </c>
    </row>
    <row r="16" spans="1:17" x14ac:dyDescent="0.25">
      <c r="A16" t="s">
        <v>5</v>
      </c>
      <c r="B16">
        <v>0.63700000000000001</v>
      </c>
    </row>
    <row r="17" spans="1:4" x14ac:dyDescent="0.25">
      <c r="A17" t="s">
        <v>6</v>
      </c>
      <c r="B17">
        <v>0.69599999999999995</v>
      </c>
    </row>
    <row r="18" spans="1:4" x14ac:dyDescent="0.25">
      <c r="A18" t="s">
        <v>7</v>
      </c>
      <c r="B18">
        <v>1.2450000000000001</v>
      </c>
    </row>
    <row r="32" spans="1:4" x14ac:dyDescent="0.25">
      <c r="D32" s="1"/>
    </row>
    <row r="36" spans="4:4" x14ac:dyDescent="0.25">
      <c r="D36" s="1"/>
    </row>
    <row r="38" spans="4:4" x14ac:dyDescent="0.25">
      <c r="D38" s="1"/>
    </row>
    <row r="40" spans="4:4" x14ac:dyDescent="0.25">
      <c r="D40" s="1"/>
    </row>
    <row r="42" spans="4:4" x14ac:dyDescent="0.25">
      <c r="D42" s="1"/>
    </row>
    <row r="43" spans="4:4" x14ac:dyDescent="0.25">
      <c r="D43" s="1"/>
    </row>
    <row r="44" spans="4:4" x14ac:dyDescent="0.25">
      <c r="D44" s="1"/>
    </row>
    <row r="45" spans="4:4" x14ac:dyDescent="0.25">
      <c r="D45" s="1"/>
    </row>
    <row r="46" spans="4:4" x14ac:dyDescent="0.25">
      <c r="D46" s="1"/>
    </row>
    <row r="47" spans="4:4" x14ac:dyDescent="0.25">
      <c r="D47" s="1"/>
    </row>
    <row r="48" spans="4:4" x14ac:dyDescent="0.25">
      <c r="D48" s="1"/>
    </row>
    <row r="49" spans="4:4" x14ac:dyDescent="0.25">
      <c r="D49" s="1"/>
    </row>
    <row r="50" spans="4:4" x14ac:dyDescent="0.25">
      <c r="D5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2022-05-18T09:29:35Z</dcterms:modified>
</cp:coreProperties>
</file>